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cd61d382e5bb7d/Vykurovanie 2020/"/>
    </mc:Choice>
  </mc:AlternateContent>
  <xr:revisionPtr revIDLastSave="202" documentId="8_{A2F148A4-799E-43A5-B80F-3E646BE791B9}" xr6:coauthVersionLast="46" xr6:coauthVersionMax="46" xr10:uidLastSave="{58FA9375-5F32-4A66-BFA3-418F614F2DE3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M26" i="1" s="1"/>
  <c r="L27" i="1"/>
  <c r="J23" i="1"/>
  <c r="J24" i="1"/>
  <c r="J25" i="1"/>
  <c r="J27" i="1"/>
  <c r="J29" i="1"/>
  <c r="M28" i="1"/>
  <c r="K27" i="1" l="1"/>
  <c r="M25" i="1" l="1"/>
  <c r="M27" i="1"/>
  <c r="M29" i="1"/>
  <c r="M23" i="1"/>
  <c r="M24" i="1" l="1"/>
  <c r="M30" i="1" s="1"/>
  <c r="K29" i="1"/>
  <c r="K25" i="1"/>
</calcChain>
</file>

<file path=xl/sharedStrings.xml><?xml version="1.0" encoding="utf-8"?>
<sst xmlns="http://schemas.openxmlformats.org/spreadsheetml/2006/main" count="59" uniqueCount="52">
  <si>
    <t>SSTP, Koceľova 15</t>
  </si>
  <si>
    <t>815 94 Bratislava</t>
  </si>
  <si>
    <t>mobil: +421 903 562 108</t>
  </si>
  <si>
    <t>Meno, priezvisko, titul:</t>
  </si>
  <si>
    <t>Registračné číslo autorizačného osvedčenia člena SKSI:</t>
  </si>
  <si>
    <t>Názov spoločnosti:</t>
  </si>
  <si>
    <t>Adresa spoločnosti:</t>
  </si>
  <si>
    <t>Tel:</t>
  </si>
  <si>
    <t>Mobil:</t>
  </si>
  <si>
    <t>E-mail:</t>
  </si>
  <si>
    <t>IČO:</t>
  </si>
  <si>
    <t>IČ DPH (DIČ):</t>
  </si>
  <si>
    <t>Účastnícky poplatok</t>
  </si>
  <si>
    <t>vložné účastník</t>
  </si>
  <si>
    <t>vložné účastník člen SSTP, SKSI</t>
  </si>
  <si>
    <t>zborník prednášok tlačený</t>
  </si>
  <si>
    <t>Celkom:</t>
  </si>
  <si>
    <t>Meno, priezvisko</t>
  </si>
  <si>
    <t>zborník prednášok na USB</t>
  </si>
  <si>
    <t>DPH</t>
  </si>
  <si>
    <t>bez DPH</t>
  </si>
  <si>
    <t>Kontaktná adresa:</t>
  </si>
  <si>
    <t>ZÁVÄZNÁ PRIHLÁŠKA</t>
  </si>
  <si>
    <t>IBAN: SK67 0200 0000 0013 0719 2857, BIC: SUBASKBX, naše IČO: 00896918, IČDPH: SK2021491241</t>
  </si>
  <si>
    <t>spolu</t>
  </si>
  <si>
    <t>Informácie o tom, ako bude SSTP spracúvať Vaše osobné údaje, nájdete na www.sstp.sk</t>
  </si>
  <si>
    <t>vyznačte</t>
  </si>
  <si>
    <t>počet/</t>
  </si>
  <si>
    <t>s DPH</t>
  </si>
  <si>
    <r>
      <t xml:space="preserve">obed      </t>
    </r>
    <r>
      <rPr>
        <sz val="9"/>
        <color rgb="FFFF0000"/>
        <rFont val="Arial"/>
        <family val="2"/>
        <charset val="238"/>
      </rPr>
      <t xml:space="preserve"> </t>
    </r>
    <r>
      <rPr>
        <i/>
        <sz val="8"/>
        <color rgb="FFFF0000"/>
        <rFont val="Arial"/>
        <family val="2"/>
        <charset val="238"/>
      </rPr>
      <t>(počet obedov sa počíta automaticky podľa tabuľky nižšie)</t>
    </r>
  </si>
  <si>
    <r>
      <t xml:space="preserve">večera     </t>
    </r>
    <r>
      <rPr>
        <i/>
        <sz val="8"/>
        <color rgb="FFFF0000"/>
        <rFont val="Arial"/>
        <family val="2"/>
        <charset val="238"/>
      </rPr>
      <t>(počet večerí sa počíta automaticky podľa tabuľky nižšie)</t>
    </r>
  </si>
  <si>
    <r>
      <t>č.ú.: 1307192857/0200,</t>
    </r>
    <r>
      <rPr>
        <sz val="10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>VS 11 + Vaše IČO</t>
    </r>
    <r>
      <rPr>
        <sz val="10"/>
        <color indexed="8"/>
        <rFont val="Arial"/>
        <family val="2"/>
        <charset val="238"/>
      </rPr>
      <t xml:space="preserve">, </t>
    </r>
    <r>
      <rPr>
        <b/>
        <sz val="10"/>
        <color indexed="8"/>
        <rFont val="Arial"/>
        <family val="2"/>
        <charset val="238"/>
      </rPr>
      <t>správa pre prijímateľa: spoločnosť, priezvisko.</t>
    </r>
    <r>
      <rPr>
        <sz val="10"/>
        <color indexed="8"/>
        <rFont val="Arial"/>
        <family val="2"/>
        <charset val="238"/>
      </rPr>
      <t xml:space="preserve">                          </t>
    </r>
  </si>
  <si>
    <t>21. – 25. 6. 2021 BELLEVUE**** Grand Hotel, Horný Smokovec</t>
  </si>
  <si>
    <t>konferencie@sstp.sk</t>
  </si>
  <si>
    <t>Uzávierka prihlášok 15.6.2021</t>
  </si>
  <si>
    <t>VYKUROVANIE 2021</t>
  </si>
  <si>
    <r>
      <t xml:space="preserve">Účastnícky poplatok poukážte najneskôr </t>
    </r>
    <r>
      <rPr>
        <b/>
        <sz val="10"/>
        <color indexed="8"/>
        <rFont val="Arial"/>
        <family val="2"/>
        <charset val="238"/>
      </rPr>
      <t xml:space="preserve">do 15. 6. 2021 </t>
    </r>
    <r>
      <rPr>
        <sz val="10"/>
        <color indexed="8"/>
        <rFont val="Arial"/>
        <family val="2"/>
        <charset val="238"/>
      </rPr>
      <t xml:space="preserve">na účet SSTP vo VÚB Bratislava </t>
    </r>
    <r>
      <rPr>
        <b/>
        <sz val="10"/>
        <color indexed="8"/>
        <rFont val="Arial"/>
        <family val="2"/>
        <charset val="238"/>
      </rPr>
      <t xml:space="preserve"> </t>
    </r>
  </si>
  <si>
    <t xml:space="preserve">jednotné vložné po uzávierke (15. 6. 2021)                              </t>
  </si>
  <si>
    <t>OBED: 3-chodové servírované menu
12,- €</t>
  </si>
  <si>
    <t>VEČERA: formou bufetu
20,-€</t>
  </si>
  <si>
    <t>21.6.</t>
  </si>
  <si>
    <t>22.6.</t>
  </si>
  <si>
    <t>23.6.</t>
  </si>
  <si>
    <t>24.6.</t>
  </si>
  <si>
    <t>25.6.</t>
  </si>
  <si>
    <t>20.6.</t>
  </si>
  <si>
    <t>(21.6. a 24.6. raut v réžii SSTP)</t>
  </si>
  <si>
    <t>ZÁVÄZNÁ OBJENÁVKA STRAVOVANIA*</t>
  </si>
  <si>
    <t>*Pri stravovaní uveďte číselnú hodnotu, počet obedov a večerí sa spočíta automaticky.</t>
  </si>
  <si>
    <r>
      <t xml:space="preserve">Rezerváciu ubytovania si každý účastník zabezpečuje samostatne! 
</t>
    </r>
    <r>
      <rPr>
        <sz val="14"/>
        <rFont val="Arial"/>
        <family val="2"/>
        <charset val="238"/>
      </rPr>
      <t>Informácie o ONLINE rezervácii nájdete v programe, v časti 
ORGANIZAČNÉ INFORMÁCIE K REGISTRÁCII UBYTOVANIA</t>
    </r>
  </si>
  <si>
    <t>Zúčastním sa spoločenského večera</t>
  </si>
  <si>
    <t>Vyznačte A /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</si>
</sst>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color rgb="FF40404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14"/>
      <color rgb="FF00B0F0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7" xfId="0" applyFont="1" applyBorder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right" vertical="center" wrapText="1"/>
      <protection locked="0"/>
    </xf>
    <xf numFmtId="1" fontId="14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1" applyAlignment="1">
      <alignment horizontal="justify" vertical="center"/>
    </xf>
    <xf numFmtId="0" fontId="19" fillId="0" borderId="0" xfId="0" applyFont="1" applyAlignment="1">
      <alignment horizontal="left" vertical="center" wrapText="1"/>
    </xf>
    <xf numFmtId="1" fontId="8" fillId="0" borderId="21" xfId="0" applyNumberFormat="1" applyFont="1" applyBorder="1" applyAlignment="1" applyProtection="1">
      <alignment horizontal="center" vertical="center" wrapText="1"/>
      <protection locked="0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16" fontId="9" fillId="0" borderId="22" xfId="0" applyNumberFormat="1" applyFont="1" applyBorder="1" applyAlignment="1">
      <alignment horizontal="center" vertical="center" wrapText="1"/>
    </xf>
    <xf numFmtId="16" fontId="9" fillId="0" borderId="23" xfId="0" applyNumberFormat="1" applyFont="1" applyBorder="1" applyAlignment="1">
      <alignment horizontal="center" vertical="center" wrapText="1"/>
    </xf>
    <xf numFmtId="1" fontId="8" fillId="0" borderId="34" xfId="0" applyNumberFormat="1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vertical="center" wrapText="1"/>
    </xf>
    <xf numFmtId="16" fontId="9" fillId="0" borderId="35" xfId="0" applyNumberFormat="1" applyFont="1" applyBorder="1" applyAlignment="1">
      <alignment horizontal="center" vertical="center" wrapText="1"/>
    </xf>
    <xf numFmtId="6" fontId="5" fillId="0" borderId="5" xfId="0" applyNumberFormat="1" applyFont="1" applyBorder="1" applyAlignment="1">
      <alignment horizontal="right" vertical="center"/>
    </xf>
    <xf numFmtId="1" fontId="8" fillId="0" borderId="20" xfId="0" applyNumberFormat="1" applyFont="1" applyBorder="1" applyAlignment="1" applyProtection="1">
      <alignment horizontal="center" vertical="center" wrapText="1"/>
      <protection locked="0"/>
    </xf>
    <xf numFmtId="1" fontId="8" fillId="0" borderId="36" xfId="0" applyNumberFormat="1" applyFont="1" applyBorder="1" applyAlignment="1" applyProtection="1">
      <alignment horizontal="center" vertical="center" wrapText="1"/>
      <protection locked="0"/>
    </xf>
    <xf numFmtId="1" fontId="8" fillId="0" borderId="37" xfId="0" applyNumberFormat="1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22" fillId="0" borderId="0" xfId="1" applyFont="1" applyAlignment="1">
      <alignment horizontal="center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6" fontId="9" fillId="0" borderId="35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8" fontId="18" fillId="0" borderId="38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right" vertical="center" wrapText="1"/>
    </xf>
    <xf numFmtId="6" fontId="18" fillId="0" borderId="18" xfId="0" applyNumberFormat="1" applyFont="1" applyBorder="1" applyAlignment="1">
      <alignment horizontal="center"/>
    </xf>
    <xf numFmtId="6" fontId="18" fillId="0" borderId="19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10" fontId="5" fillId="0" borderId="3" xfId="0" applyNumberFormat="1" applyFont="1" applyBorder="1" applyAlignment="1">
      <alignment horizontal="right" vertical="center" wrapText="1"/>
    </xf>
    <xf numFmtId="6" fontId="5" fillId="0" borderId="3" xfId="0" applyNumberFormat="1" applyFont="1" applyBorder="1" applyAlignment="1">
      <alignment horizontal="center" vertical="center"/>
    </xf>
    <xf numFmtId="6" fontId="5" fillId="0" borderId="5" xfId="0" applyNumberFormat="1" applyFont="1" applyBorder="1" applyAlignment="1">
      <alignment horizontal="right" vertical="center"/>
    </xf>
    <xf numFmtId="6" fontId="5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1" fontId="8" fillId="0" borderId="32" xfId="0" applyNumberFormat="1" applyFont="1" applyBorder="1" applyAlignment="1" applyProtection="1">
      <alignment horizontal="center" vertical="center" wrapText="1"/>
      <protection locked="0"/>
    </xf>
    <xf numFmtId="1" fontId="8" fillId="0" borderId="21" xfId="0" applyNumberFormat="1" applyFont="1" applyBorder="1" applyAlignment="1" applyProtection="1">
      <alignment horizontal="center" vertical="center" wrapText="1"/>
      <protection locked="0"/>
    </xf>
    <xf numFmtId="1" fontId="8" fillId="0" borderId="24" xfId="0" applyNumberFormat="1" applyFont="1" applyBorder="1" applyAlignment="1" applyProtection="1">
      <alignment horizontal="center" vertical="center" wrapText="1"/>
      <protection locked="0"/>
    </xf>
    <xf numFmtId="1" fontId="8" fillId="0" borderId="25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" fontId="8" fillId="0" borderId="33" xfId="0" applyNumberFormat="1" applyFont="1" applyBorder="1" applyAlignment="1" applyProtection="1">
      <alignment horizontal="center" vertical="center" wrapText="1"/>
      <protection locked="0"/>
    </xf>
    <xf numFmtId="1" fontId="8" fillId="0" borderId="34" xfId="0" applyNumberFormat="1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6" fontId="5" fillId="0" borderId="3" xfId="0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ferencie@sst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showGridLines="0" tabSelected="1" showWhiteSpace="0" zoomScale="115" zoomScaleNormal="115" zoomScaleSheetLayoutView="100" workbookViewId="0">
      <selection activeCell="C9" sqref="C9:N9"/>
    </sheetView>
  </sheetViews>
  <sheetFormatPr defaultColWidth="9.140625" defaultRowHeight="15" x14ac:dyDescent="0.25"/>
  <cols>
    <col min="1" max="1" width="21.85546875" customWidth="1"/>
    <col min="2" max="9" width="6.5703125" customWidth="1"/>
    <col min="10" max="10" width="1" customWidth="1"/>
    <col min="11" max="11" width="6" customWidth="1"/>
    <col min="12" max="12" width="6.5703125" customWidth="1"/>
    <col min="13" max="14" width="6" customWidth="1"/>
  </cols>
  <sheetData>
    <row r="1" spans="1:14" ht="18" customHeight="1" x14ac:dyDescent="0.25">
      <c r="A1" s="80" t="s">
        <v>21</v>
      </c>
      <c r="B1" s="80"/>
      <c r="C1" s="14"/>
      <c r="D1" s="14"/>
      <c r="E1" s="14"/>
      <c r="F1" s="14"/>
      <c r="G1" s="122" t="s">
        <v>34</v>
      </c>
      <c r="H1" s="14"/>
      <c r="I1" s="122"/>
      <c r="J1" s="122"/>
      <c r="K1" s="122"/>
      <c r="L1" s="122"/>
      <c r="M1" s="122"/>
      <c r="N1" s="122"/>
    </row>
    <row r="2" spans="1:14" x14ac:dyDescent="0.25">
      <c r="A2" s="2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2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10" t="s">
        <v>2</v>
      </c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26" t="s">
        <v>33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39" customHeight="1" x14ac:dyDescent="0.25">
      <c r="A6" s="92" t="s">
        <v>35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14" x14ac:dyDescent="0.25">
      <c r="A7" s="93" t="s">
        <v>22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4" ht="22.5" customHeight="1" x14ac:dyDescent="0.25">
      <c r="A8" s="94" t="s">
        <v>32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4" ht="19.5" customHeight="1" x14ac:dyDescent="0.25">
      <c r="A9" s="83" t="s">
        <v>3</v>
      </c>
      <c r="B9" s="84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2"/>
    </row>
    <row r="10" spans="1:14" ht="18.75" customHeight="1" x14ac:dyDescent="0.25">
      <c r="A10" s="78" t="s">
        <v>4</v>
      </c>
      <c r="B10" s="79"/>
      <c r="C10" s="79"/>
      <c r="D10" s="79"/>
      <c r="E10" s="79"/>
      <c r="F10" s="79"/>
      <c r="G10" s="79"/>
      <c r="H10" s="86"/>
      <c r="I10" s="86"/>
      <c r="J10" s="86"/>
      <c r="K10" s="86"/>
      <c r="L10" s="86"/>
      <c r="M10" s="86"/>
      <c r="N10" s="87"/>
    </row>
    <row r="11" spans="1:14" ht="15" customHeight="1" x14ac:dyDescent="0.25">
      <c r="A11" s="83" t="s">
        <v>5</v>
      </c>
      <c r="B11" s="84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14" ht="15" customHeight="1" x14ac:dyDescent="0.25">
      <c r="A12" s="83" t="s">
        <v>6</v>
      </c>
      <c r="B12" s="85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/>
    </row>
    <row r="13" spans="1:14" x14ac:dyDescent="0.25">
      <c r="A13" s="24" t="s">
        <v>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7"/>
    </row>
    <row r="14" spans="1:14" ht="15" customHeight="1" x14ac:dyDescent="0.25">
      <c r="A14" s="24" t="s">
        <v>8</v>
      </c>
      <c r="B14" s="95"/>
      <c r="C14" s="95"/>
      <c r="D14" s="95"/>
      <c r="E14" s="95"/>
      <c r="F14" s="96"/>
      <c r="G14" s="88" t="s">
        <v>9</v>
      </c>
      <c r="H14" s="89"/>
      <c r="I14" s="81"/>
      <c r="J14" s="81"/>
      <c r="K14" s="81"/>
      <c r="L14" s="81"/>
      <c r="M14" s="81"/>
      <c r="N14" s="82"/>
    </row>
    <row r="15" spans="1:14" ht="15" customHeight="1" x14ac:dyDescent="0.25">
      <c r="A15" s="24" t="s">
        <v>10</v>
      </c>
      <c r="B15" s="86"/>
      <c r="C15" s="86"/>
      <c r="D15" s="86"/>
      <c r="E15" s="86"/>
      <c r="F15" s="87"/>
      <c r="G15" s="78" t="s">
        <v>11</v>
      </c>
      <c r="H15" s="79"/>
      <c r="I15" s="79"/>
      <c r="J15" s="81"/>
      <c r="K15" s="81"/>
      <c r="L15" s="81"/>
      <c r="M15" s="81"/>
      <c r="N15" s="82"/>
    </row>
    <row r="16" spans="1:14" ht="6" customHeight="1" x14ac:dyDescent="0.25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x14ac:dyDescent="0.25">
      <c r="A17" s="5" t="s">
        <v>36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x14ac:dyDescent="0.25">
      <c r="A18" s="6" t="s">
        <v>31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x14ac:dyDescent="0.25">
      <c r="A19" s="25" t="s">
        <v>23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x14ac:dyDescent="0.25">
      <c r="A20" s="13"/>
      <c r="B20" s="14"/>
      <c r="C20" s="14"/>
      <c r="D20" s="14"/>
      <c r="E20" s="14"/>
      <c r="F20" s="97" t="s">
        <v>20</v>
      </c>
      <c r="G20" s="97"/>
      <c r="H20" s="97" t="s">
        <v>19</v>
      </c>
      <c r="I20" s="97"/>
      <c r="J20" s="97" t="s">
        <v>24</v>
      </c>
      <c r="K20" s="97"/>
      <c r="L20" s="15" t="s">
        <v>27</v>
      </c>
      <c r="M20" s="90" t="s">
        <v>24</v>
      </c>
      <c r="N20" s="90"/>
    </row>
    <row r="21" spans="1:14" x14ac:dyDescent="0.25">
      <c r="A21" s="12" t="s">
        <v>12</v>
      </c>
      <c r="B21" s="16"/>
      <c r="C21" s="16"/>
      <c r="D21" s="16"/>
      <c r="E21" s="16"/>
      <c r="F21" s="98"/>
      <c r="G21" s="98"/>
      <c r="H21" s="98"/>
      <c r="I21" s="98"/>
      <c r="J21" s="98" t="s">
        <v>28</v>
      </c>
      <c r="K21" s="98"/>
      <c r="L21" s="20" t="s">
        <v>26</v>
      </c>
      <c r="M21" s="91"/>
      <c r="N21" s="91"/>
    </row>
    <row r="22" spans="1:14" ht="6.75" customHeight="1" x14ac:dyDescent="0.25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9.7" customHeight="1" x14ac:dyDescent="0.25">
      <c r="A23" s="72" t="s">
        <v>13</v>
      </c>
      <c r="B23" s="72"/>
      <c r="C23" s="72"/>
      <c r="D23" s="72"/>
      <c r="E23" s="72"/>
      <c r="F23" s="73">
        <v>85</v>
      </c>
      <c r="G23" s="73"/>
      <c r="H23" s="74">
        <v>0.2</v>
      </c>
      <c r="I23" s="74"/>
      <c r="J23" s="121">
        <f>(F23*H23)+F23</f>
        <v>102</v>
      </c>
      <c r="K23" s="121"/>
      <c r="L23" s="21">
        <v>0</v>
      </c>
      <c r="M23" s="75">
        <f t="shared" ref="M23:M29" si="0">J23*L23</f>
        <v>0</v>
      </c>
      <c r="N23" s="75"/>
    </row>
    <row r="24" spans="1:14" ht="19.7" customHeight="1" x14ac:dyDescent="0.25">
      <c r="A24" s="72" t="s">
        <v>14</v>
      </c>
      <c r="B24" s="72"/>
      <c r="C24" s="72"/>
      <c r="D24" s="72"/>
      <c r="E24" s="72"/>
      <c r="F24" s="73">
        <v>60</v>
      </c>
      <c r="G24" s="73"/>
      <c r="H24" s="74">
        <v>0.2</v>
      </c>
      <c r="I24" s="74"/>
      <c r="J24" s="76">
        <f>(F24*H24)+F24</f>
        <v>72</v>
      </c>
      <c r="K24" s="76"/>
      <c r="L24" s="21">
        <v>0</v>
      </c>
      <c r="M24" s="75">
        <f t="shared" si="0"/>
        <v>0</v>
      </c>
      <c r="N24" s="75"/>
    </row>
    <row r="25" spans="1:14" ht="19.7" customHeight="1" x14ac:dyDescent="0.25">
      <c r="A25" s="72" t="s">
        <v>37</v>
      </c>
      <c r="B25" s="72"/>
      <c r="C25" s="72"/>
      <c r="D25" s="72"/>
      <c r="E25" s="72"/>
      <c r="F25" s="73">
        <v>135</v>
      </c>
      <c r="G25" s="73"/>
      <c r="H25" s="74">
        <v>0.2</v>
      </c>
      <c r="I25" s="74"/>
      <c r="J25" s="76">
        <f>(F25*H25)+F25</f>
        <v>162</v>
      </c>
      <c r="K25" s="76">
        <f>(H25*J25)+H25</f>
        <v>32.6</v>
      </c>
      <c r="L25" s="21">
        <v>0</v>
      </c>
      <c r="M25" s="75">
        <f t="shared" si="0"/>
        <v>0</v>
      </c>
      <c r="N25" s="75"/>
    </row>
    <row r="26" spans="1:14" ht="19.7" customHeight="1" x14ac:dyDescent="0.25">
      <c r="A26" s="115" t="s">
        <v>29</v>
      </c>
      <c r="B26" s="115"/>
      <c r="C26" s="115"/>
      <c r="D26" s="115"/>
      <c r="E26" s="115"/>
      <c r="F26" s="115"/>
      <c r="G26" s="23">
        <v>10</v>
      </c>
      <c r="H26" s="74">
        <v>0.2</v>
      </c>
      <c r="I26" s="74"/>
      <c r="J26" s="76">
        <v>12</v>
      </c>
      <c r="K26" s="76"/>
      <c r="L26" s="22">
        <f>SUM(B37:F43)</f>
        <v>0</v>
      </c>
      <c r="M26" s="75">
        <f t="shared" si="0"/>
        <v>0</v>
      </c>
      <c r="N26" s="75"/>
    </row>
    <row r="27" spans="1:14" ht="19.7" customHeight="1" x14ac:dyDescent="0.25">
      <c r="A27" s="115" t="s">
        <v>30</v>
      </c>
      <c r="B27" s="115"/>
      <c r="C27" s="115"/>
      <c r="D27" s="115"/>
      <c r="E27" s="115"/>
      <c r="F27" s="115"/>
      <c r="G27" s="23">
        <v>17</v>
      </c>
      <c r="H27" s="74">
        <v>0.2</v>
      </c>
      <c r="I27" s="74"/>
      <c r="J27" s="76">
        <f>(G27*H27)+G27</f>
        <v>20.399999999999999</v>
      </c>
      <c r="K27" s="76">
        <f>(H27*J27)+H27</f>
        <v>4.28</v>
      </c>
      <c r="L27" s="22">
        <f>SUM(G37:I43)</f>
        <v>0</v>
      </c>
      <c r="M27" s="75">
        <f t="shared" si="0"/>
        <v>0</v>
      </c>
      <c r="N27" s="75"/>
    </row>
    <row r="28" spans="1:14" ht="19.7" customHeight="1" x14ac:dyDescent="0.25">
      <c r="A28" s="72" t="s">
        <v>15</v>
      </c>
      <c r="B28" s="72"/>
      <c r="C28" s="72"/>
      <c r="D28" s="72"/>
      <c r="E28" s="72"/>
      <c r="F28" s="73">
        <v>25</v>
      </c>
      <c r="G28" s="73"/>
      <c r="H28" s="74">
        <v>0.2</v>
      </c>
      <c r="I28" s="74"/>
      <c r="J28" s="35"/>
      <c r="K28" s="35">
        <v>30</v>
      </c>
      <c r="L28" s="21">
        <v>0</v>
      </c>
      <c r="M28" s="77">
        <f t="shared" si="0"/>
        <v>0</v>
      </c>
      <c r="N28" s="77"/>
    </row>
    <row r="29" spans="1:14" ht="19.7" customHeight="1" thickBot="1" x14ac:dyDescent="0.3">
      <c r="A29" s="72" t="s">
        <v>18</v>
      </c>
      <c r="B29" s="72"/>
      <c r="C29" s="72"/>
      <c r="D29" s="72"/>
      <c r="E29" s="72"/>
      <c r="F29" s="73">
        <v>20</v>
      </c>
      <c r="G29" s="73"/>
      <c r="H29" s="74">
        <v>0.2</v>
      </c>
      <c r="I29" s="74"/>
      <c r="J29" s="76">
        <f>(F29*H29)+F29</f>
        <v>24</v>
      </c>
      <c r="K29" s="76">
        <f>(H29*J29)+H29</f>
        <v>5.0000000000000009</v>
      </c>
      <c r="L29" s="21">
        <v>0</v>
      </c>
      <c r="M29" s="75">
        <f t="shared" si="0"/>
        <v>0</v>
      </c>
      <c r="N29" s="75"/>
    </row>
    <row r="30" spans="1:14" ht="19.7" customHeight="1" thickTop="1" thickBot="1" x14ac:dyDescent="0.3">
      <c r="A30" s="11" t="s">
        <v>16</v>
      </c>
      <c r="B30" s="18"/>
      <c r="C30" s="18"/>
      <c r="D30" s="18"/>
      <c r="E30" s="18"/>
      <c r="F30" s="18"/>
      <c r="G30" s="18"/>
      <c r="H30" s="69"/>
      <c r="I30" s="69"/>
      <c r="J30" s="68"/>
      <c r="K30" s="68"/>
      <c r="L30" s="19"/>
      <c r="M30" s="70">
        <f>SUM(M23+M24+M25+M26+M27+M28+M29)</f>
        <v>0</v>
      </c>
      <c r="N30" s="71"/>
    </row>
    <row r="31" spans="1:14" ht="9" customHeight="1" thickBot="1" x14ac:dyDescent="0.3">
      <c r="A31" s="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6.75" customHeight="1" x14ac:dyDescent="0.25">
      <c r="A32" s="54" t="s">
        <v>47</v>
      </c>
      <c r="B32" s="57" t="s">
        <v>38</v>
      </c>
      <c r="C32" s="58"/>
      <c r="D32" s="58"/>
      <c r="E32" s="58"/>
      <c r="F32" s="59"/>
      <c r="G32" s="57" t="s">
        <v>39</v>
      </c>
      <c r="H32" s="58"/>
      <c r="I32" s="59"/>
      <c r="J32" s="103" t="s">
        <v>50</v>
      </c>
      <c r="K32" s="104"/>
      <c r="L32" s="104"/>
      <c r="M32" s="104"/>
      <c r="N32" s="105"/>
    </row>
    <row r="33" spans="1:14" ht="12" customHeight="1" x14ac:dyDescent="0.25">
      <c r="A33" s="55"/>
      <c r="B33" s="60"/>
      <c r="C33" s="61"/>
      <c r="D33" s="61"/>
      <c r="E33" s="61"/>
      <c r="F33" s="62"/>
      <c r="G33" s="60"/>
      <c r="H33" s="61"/>
      <c r="I33" s="62"/>
      <c r="J33" s="106"/>
      <c r="K33" s="107"/>
      <c r="L33" s="107"/>
      <c r="M33" s="107"/>
      <c r="N33" s="108"/>
    </row>
    <row r="34" spans="1:14" ht="11.25" customHeight="1" x14ac:dyDescent="0.25">
      <c r="A34" s="55"/>
      <c r="B34" s="60"/>
      <c r="C34" s="61"/>
      <c r="D34" s="61"/>
      <c r="E34" s="61"/>
      <c r="F34" s="62"/>
      <c r="G34" s="118"/>
      <c r="H34" s="119"/>
      <c r="I34" s="120"/>
      <c r="J34" s="109"/>
      <c r="K34" s="110"/>
      <c r="L34" s="110"/>
      <c r="M34" s="110"/>
      <c r="N34" s="111"/>
    </row>
    <row r="35" spans="1:14" ht="26.25" customHeight="1" thickBot="1" x14ac:dyDescent="0.3">
      <c r="A35" s="56"/>
      <c r="B35" s="63"/>
      <c r="C35" s="64"/>
      <c r="D35" s="64"/>
      <c r="E35" s="64"/>
      <c r="F35" s="65"/>
      <c r="G35" s="112" t="s">
        <v>46</v>
      </c>
      <c r="H35" s="113"/>
      <c r="I35" s="114"/>
      <c r="J35" s="112" t="s">
        <v>51</v>
      </c>
      <c r="K35" s="113"/>
      <c r="L35" s="113"/>
      <c r="M35" s="113"/>
      <c r="N35" s="114"/>
    </row>
    <row r="36" spans="1:14" ht="22.5" customHeight="1" thickBot="1" x14ac:dyDescent="0.3">
      <c r="A36" s="33" t="s">
        <v>17</v>
      </c>
      <c r="B36" s="34" t="s">
        <v>40</v>
      </c>
      <c r="C36" s="31" t="s">
        <v>41</v>
      </c>
      <c r="D36" s="9" t="s">
        <v>42</v>
      </c>
      <c r="E36" s="9" t="s">
        <v>43</v>
      </c>
      <c r="F36" s="9" t="s">
        <v>44</v>
      </c>
      <c r="G36" s="30" t="s">
        <v>45</v>
      </c>
      <c r="H36" s="30" t="s">
        <v>41</v>
      </c>
      <c r="I36" s="34" t="s">
        <v>42</v>
      </c>
      <c r="J36" s="53" t="s">
        <v>40</v>
      </c>
      <c r="K36" s="53"/>
      <c r="L36" s="34" t="s">
        <v>41</v>
      </c>
      <c r="M36" s="34" t="s">
        <v>42</v>
      </c>
      <c r="N36" s="34" t="s">
        <v>43</v>
      </c>
    </row>
    <row r="37" spans="1:14" ht="15.75" thickBot="1" x14ac:dyDescent="0.3">
      <c r="A37" s="45"/>
      <c r="B37" s="39"/>
      <c r="C37" s="39"/>
      <c r="D37" s="40"/>
      <c r="E37" s="40"/>
      <c r="F37" s="40"/>
      <c r="G37" s="37"/>
      <c r="H37" s="29"/>
      <c r="I37" s="37"/>
      <c r="J37" s="101"/>
      <c r="K37" s="102"/>
      <c r="L37" s="37"/>
      <c r="M37" s="37"/>
      <c r="N37" s="37"/>
    </row>
    <row r="38" spans="1:14" ht="15.75" thickBot="1" x14ac:dyDescent="0.3">
      <c r="A38" s="45"/>
      <c r="B38" s="41"/>
      <c r="C38" s="41"/>
      <c r="D38" s="42"/>
      <c r="E38" s="42"/>
      <c r="F38" s="42"/>
      <c r="G38" s="36"/>
      <c r="H38" s="28"/>
      <c r="I38" s="36"/>
      <c r="J38" s="99"/>
      <c r="K38" s="100"/>
      <c r="L38" s="36"/>
      <c r="M38" s="36"/>
      <c r="N38" s="36"/>
    </row>
    <row r="39" spans="1:14" ht="15.75" thickBot="1" x14ac:dyDescent="0.3">
      <c r="A39" s="45"/>
      <c r="B39" s="41"/>
      <c r="C39" s="41"/>
      <c r="D39" s="42"/>
      <c r="E39" s="42"/>
      <c r="F39" s="42"/>
      <c r="G39" s="36"/>
      <c r="H39" s="28"/>
      <c r="I39" s="36"/>
      <c r="J39" s="99"/>
      <c r="K39" s="100"/>
      <c r="L39" s="36"/>
      <c r="M39" s="36"/>
      <c r="N39" s="36"/>
    </row>
    <row r="40" spans="1:14" ht="15.75" thickBot="1" x14ac:dyDescent="0.3">
      <c r="A40" s="45"/>
      <c r="B40" s="41"/>
      <c r="C40" s="41"/>
      <c r="D40" s="42"/>
      <c r="E40" s="42"/>
      <c r="F40" s="42"/>
      <c r="G40" s="36"/>
      <c r="H40" s="28"/>
      <c r="I40" s="36"/>
      <c r="J40" s="99"/>
      <c r="K40" s="100"/>
      <c r="L40" s="36"/>
      <c r="M40" s="36"/>
      <c r="N40" s="36"/>
    </row>
    <row r="41" spans="1:14" ht="15.75" thickBot="1" x14ac:dyDescent="0.3">
      <c r="A41" s="45"/>
      <c r="B41" s="41"/>
      <c r="C41" s="41"/>
      <c r="D41" s="42"/>
      <c r="E41" s="42"/>
      <c r="F41" s="42"/>
      <c r="G41" s="36"/>
      <c r="H41" s="28"/>
      <c r="I41" s="36"/>
      <c r="J41" s="99"/>
      <c r="K41" s="100"/>
      <c r="L41" s="36"/>
      <c r="M41" s="36"/>
      <c r="N41" s="36"/>
    </row>
    <row r="42" spans="1:14" ht="15.75" thickBot="1" x14ac:dyDescent="0.3">
      <c r="A42" s="45"/>
      <c r="B42" s="41"/>
      <c r="C42" s="41"/>
      <c r="D42" s="42"/>
      <c r="E42" s="42"/>
      <c r="F42" s="42"/>
      <c r="G42" s="36"/>
      <c r="H42" s="28"/>
      <c r="I42" s="36"/>
      <c r="J42" s="99"/>
      <c r="K42" s="100"/>
      <c r="L42" s="36"/>
      <c r="M42" s="36"/>
      <c r="N42" s="36"/>
    </row>
    <row r="43" spans="1:14" ht="15.75" thickBot="1" x14ac:dyDescent="0.3">
      <c r="A43" s="45"/>
      <c r="B43" s="43"/>
      <c r="C43" s="43"/>
      <c r="D43" s="44"/>
      <c r="E43" s="44"/>
      <c r="F43" s="44"/>
      <c r="G43" s="38"/>
      <c r="H43" s="32"/>
      <c r="I43" s="38"/>
      <c r="J43" s="116"/>
      <c r="K43" s="117"/>
      <c r="L43" s="38"/>
      <c r="M43" s="38"/>
      <c r="N43" s="38"/>
    </row>
    <row r="44" spans="1:14" ht="3.7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4.25" customHeight="1" x14ac:dyDescent="0.25">
      <c r="A45" s="67" t="s">
        <v>48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</row>
    <row r="46" spans="1:14" ht="3.75" customHeight="1" thickBo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55.5" customHeight="1" thickTop="1" x14ac:dyDescent="0.25">
      <c r="A47" s="47" t="s">
        <v>49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1:14" ht="40.5" customHeight="1" thickBot="1" x14ac:dyDescent="0.3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2"/>
    </row>
    <row r="49" spans="1:14" ht="28.5" customHeight="1" thickTop="1" x14ac:dyDescent="0.25">
      <c r="A49" s="46" t="s">
        <v>25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</row>
    <row r="50" spans="1:14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</row>
    <row r="51" spans="1:14" x14ac:dyDescent="0.25">
      <c r="A51" s="3"/>
    </row>
    <row r="52" spans="1:14" x14ac:dyDescent="0.25">
      <c r="A52" s="8"/>
    </row>
    <row r="53" spans="1:14" x14ac:dyDescent="0.25">
      <c r="A53" s="5"/>
    </row>
    <row r="54" spans="1:14" x14ac:dyDescent="0.25">
      <c r="A54" s="5"/>
    </row>
    <row r="55" spans="1:14" x14ac:dyDescent="0.25">
      <c r="A55" s="5"/>
    </row>
    <row r="56" spans="1:14" x14ac:dyDescent="0.25">
      <c r="A56" s="5"/>
    </row>
    <row r="57" spans="1:14" x14ac:dyDescent="0.25">
      <c r="A57" s="5"/>
    </row>
  </sheetData>
  <sheetProtection algorithmName="SHA-512" hashValue="nb5FxKRXEb8BDj8DP2QnXRZhK3v1ak04SZTDhwJQjGHj+7tmcx0PG1ALutGS+lZgeLtaV0baGS1ra1I6GbaZeg==" saltValue="pJAz1WJhOETt8ATdla5DWQ==" spinCount="100000" sheet="1" objects="1" scenarios="1"/>
  <mergeCells count="77">
    <mergeCell ref="J23:K23"/>
    <mergeCell ref="J24:K24"/>
    <mergeCell ref="J26:K26"/>
    <mergeCell ref="H24:I24"/>
    <mergeCell ref="H25:I25"/>
    <mergeCell ref="M29:N29"/>
    <mergeCell ref="F28:G28"/>
    <mergeCell ref="J43:K43"/>
    <mergeCell ref="J42:K42"/>
    <mergeCell ref="J41:K41"/>
    <mergeCell ref="J40:K40"/>
    <mergeCell ref="J39:K39"/>
    <mergeCell ref="G32:I34"/>
    <mergeCell ref="G35:I35"/>
    <mergeCell ref="H26:I26"/>
    <mergeCell ref="A29:E29"/>
    <mergeCell ref="H29:I29"/>
    <mergeCell ref="J29:K29"/>
    <mergeCell ref="F29:G29"/>
    <mergeCell ref="M20:N21"/>
    <mergeCell ref="M23:N23"/>
    <mergeCell ref="M24:N24"/>
    <mergeCell ref="A6:N6"/>
    <mergeCell ref="A7:N7"/>
    <mergeCell ref="A8:N8"/>
    <mergeCell ref="H23:I23"/>
    <mergeCell ref="A23:E23"/>
    <mergeCell ref="B14:F14"/>
    <mergeCell ref="F24:G24"/>
    <mergeCell ref="A24:E24"/>
    <mergeCell ref="J20:K20"/>
    <mergeCell ref="F20:G21"/>
    <mergeCell ref="H20:I21"/>
    <mergeCell ref="F23:G23"/>
    <mergeCell ref="J21:K21"/>
    <mergeCell ref="G15:I15"/>
    <mergeCell ref="A1:B1"/>
    <mergeCell ref="C12:N12"/>
    <mergeCell ref="A9:B9"/>
    <mergeCell ref="A11:B11"/>
    <mergeCell ref="A12:B12"/>
    <mergeCell ref="C9:N9"/>
    <mergeCell ref="C11:N11"/>
    <mergeCell ref="A10:G10"/>
    <mergeCell ref="H10:N10"/>
    <mergeCell ref="I14:N14"/>
    <mergeCell ref="B13:N13"/>
    <mergeCell ref="G14:H14"/>
    <mergeCell ref="J15:N15"/>
    <mergeCell ref="B15:F15"/>
    <mergeCell ref="J30:K30"/>
    <mergeCell ref="H30:I30"/>
    <mergeCell ref="M30:N30"/>
    <mergeCell ref="A25:E25"/>
    <mergeCell ref="F25:G25"/>
    <mergeCell ref="H27:I27"/>
    <mergeCell ref="H28:I28"/>
    <mergeCell ref="M27:N27"/>
    <mergeCell ref="M26:N26"/>
    <mergeCell ref="M25:N25"/>
    <mergeCell ref="J25:K25"/>
    <mergeCell ref="J27:K27"/>
    <mergeCell ref="M28:N28"/>
    <mergeCell ref="A26:F26"/>
    <mergeCell ref="A28:E28"/>
    <mergeCell ref="A27:F27"/>
    <mergeCell ref="A49:N50"/>
    <mergeCell ref="A47:N48"/>
    <mergeCell ref="J36:K36"/>
    <mergeCell ref="A32:A35"/>
    <mergeCell ref="B32:F35"/>
    <mergeCell ref="A44:N44"/>
    <mergeCell ref="A45:N45"/>
    <mergeCell ref="J38:K38"/>
    <mergeCell ref="J37:K37"/>
    <mergeCell ref="J32:N34"/>
    <mergeCell ref="J35:N35"/>
  </mergeCells>
  <hyperlinks>
    <hyperlink ref="A5" r:id="rId1" xr:uid="{069699D6-5C61-403D-8453-371113DF6FD8}"/>
  </hyperlinks>
  <printOptions horizontalCentered="1"/>
  <pageMargins left="0" right="0" top="0.23622047244094491" bottom="0.78740157480314965" header="0.31496062992125984" footer="0.31496062992125984"/>
  <pageSetup paperSize="9" scale="9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List1</vt:lpstr>
      <vt:lpstr>List1!Oblasť_tlače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SSTP</dc:creator>
  <cp:lastModifiedBy>Jana Lehotová Nôtová</cp:lastModifiedBy>
  <cp:lastPrinted>2021-05-19T08:22:53Z</cp:lastPrinted>
  <dcterms:created xsi:type="dcterms:W3CDTF">2019-01-14T08:39:55Z</dcterms:created>
  <dcterms:modified xsi:type="dcterms:W3CDTF">2021-05-19T08:26:23Z</dcterms:modified>
</cp:coreProperties>
</file>